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I:\Dropbox (BIWS)\M&amp;I\Course-Revisions\Fundamentals-2014-Revision\02-The-3-Financial-Statements\02-21-US-GAAP-vs-IFRS\"/>
    </mc:Choice>
  </mc:AlternateContent>
  <bookViews>
    <workbookView xWindow="0" yWindow="0" windowWidth="23040" windowHeight="10665"/>
  </bookViews>
  <sheets>
    <sheet name="BIWS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9" i="1" l="1"/>
  <c r="F127" i="1"/>
  <c r="F145" i="1"/>
  <c r="F134" i="1"/>
  <c r="M102" i="1"/>
  <c r="F90" i="1"/>
  <c r="F80" i="1"/>
  <c r="F73" i="1"/>
  <c r="F94" i="1" l="1"/>
  <c r="F97" i="1" s="1"/>
  <c r="F152" i="1"/>
</calcChain>
</file>

<file path=xl/sharedStrings.xml><?xml version="1.0" encoding="utf-8"?>
<sst xmlns="http://schemas.openxmlformats.org/spreadsheetml/2006/main" count="144" uniqueCount="110">
  <si>
    <t>Net Income:</t>
  </si>
  <si>
    <t>Change in Accounts Receivable:</t>
  </si>
  <si>
    <t>Net Change in Cash:</t>
  </si>
  <si>
    <t>Change in Accounts Payable:</t>
  </si>
  <si>
    <t>Change in Deferred Revenue:</t>
  </si>
  <si>
    <t>Cash Flow Statement:</t>
  </si>
  <si>
    <t>Cash Flow from Operations:</t>
  </si>
  <si>
    <t>Cash Flow from Investing Activities:</t>
  </si>
  <si>
    <t>Cash Flow from Operating Activities:</t>
  </si>
  <si>
    <t>Cash Flow from Financing Activities:</t>
  </si>
  <si>
    <t>Cash Flow from Investing:</t>
  </si>
  <si>
    <t>Cash Flow from Financing:</t>
  </si>
  <si>
    <t>Depreciation:</t>
  </si>
  <si>
    <t>Deferred Income Taxes:</t>
  </si>
  <si>
    <t>Share Repurchases:</t>
  </si>
  <si>
    <t>Stock-Based Compensation:</t>
  </si>
  <si>
    <t>Amortization of Intangible Assets:</t>
  </si>
  <si>
    <t>Beginning Cash Balance:</t>
  </si>
  <si>
    <t>Ending Cash Balance:</t>
  </si>
  <si>
    <t>FX Rate Effects:</t>
  </si>
  <si>
    <t>Breaking Into Wall Street - US GAAP vs. IFRS vs. Other Countries' Accounting Systems on the Financial Statements</t>
  </si>
  <si>
    <r>
      <t xml:space="preserve">Since we started the BIWS site, one </t>
    </r>
    <r>
      <rPr>
        <b/>
        <sz val="11"/>
        <color theme="1"/>
        <rFont val="Calibri"/>
        <family val="2"/>
        <scheme val="minor"/>
      </rPr>
      <t xml:space="preserve">very </t>
    </r>
    <r>
      <rPr>
        <sz val="11"/>
        <color theme="1"/>
        <rFont val="Calibri"/>
        <family val="2"/>
        <scheme val="minor"/>
      </rPr>
      <t>common question has always been:</t>
    </r>
  </si>
  <si>
    <r>
      <t xml:space="preserve">"How does accounting and financial modeling differ in </t>
    </r>
    <r>
      <rPr>
        <b/>
        <sz val="11"/>
        <color theme="1"/>
        <rFont val="Calibri"/>
        <family val="2"/>
        <scheme val="minor"/>
      </rPr>
      <t>other countries</t>
    </r>
    <r>
      <rPr>
        <sz val="11"/>
        <color theme="1"/>
        <rFont val="Calibri"/>
        <family val="2"/>
        <scheme val="minor"/>
      </rPr>
      <t>? All your examples are US-based!"</t>
    </r>
  </si>
  <si>
    <t xml:space="preserve">We'll walk through that in this lesson, and go through financial statements from companies in China, Japan, Korea (my favorite!), </t>
  </si>
  <si>
    <t>Here's the 80/20 Version of How the Financial Statements Differ:</t>
  </si>
  <si>
    <r>
      <t>Income Statement and Balance Sheet</t>
    </r>
    <r>
      <rPr>
        <sz val="11"/>
        <color theme="1"/>
        <rFont val="Calibri"/>
        <family val="2"/>
        <scheme val="minor"/>
      </rPr>
      <t xml:space="preserve"> - Largely the same, but some items are called different things…</t>
    </r>
  </si>
  <si>
    <t>Singapore, India, Brazil, Australia, the UAE, Saudi Arabia, Russia, Europe (UK and France), Mexico, South Africa, and more.</t>
  </si>
  <si>
    <r>
      <t>Equity:</t>
    </r>
    <r>
      <rPr>
        <sz val="11"/>
        <color theme="1"/>
        <rFont val="Calibri"/>
        <family val="2"/>
        <scheme val="minor"/>
      </rPr>
      <t xml:space="preserve"> Some more significant differences in the names of these items:</t>
    </r>
  </si>
  <si>
    <r>
      <t>Share Capital:</t>
    </r>
    <r>
      <rPr>
        <sz val="11"/>
        <color theme="1"/>
        <rFont val="Calibri"/>
        <family val="2"/>
        <scheme val="minor"/>
      </rPr>
      <t xml:space="preserve"> This is called "Common Stock" for US-based companies, but means the same thing.</t>
    </r>
  </si>
  <si>
    <r>
      <t>Share Premium:</t>
    </r>
    <r>
      <rPr>
        <sz val="11"/>
        <color theme="1"/>
        <rFont val="Calibri"/>
        <family val="2"/>
        <scheme val="minor"/>
      </rPr>
      <t xml:space="preserve"> This is called "Additional Paid-In Capital (APIC)" for US-based companies, but means the same thing.</t>
    </r>
  </si>
  <si>
    <r>
      <t>Retained Earnings:</t>
    </r>
    <r>
      <rPr>
        <sz val="11"/>
        <color theme="1"/>
        <rFont val="Calibri"/>
        <family val="2"/>
        <scheme val="minor"/>
      </rPr>
      <t xml:space="preserve"> Same idea and called the same thing.</t>
    </r>
  </si>
  <si>
    <t>Example Differences on the Income Statement:</t>
  </si>
  <si>
    <t>Example Differences on the Balance Sheet:</t>
  </si>
  <si>
    <r>
      <rPr>
        <sz val="11"/>
        <color theme="1"/>
        <rFont val="Calibri"/>
        <family val="2"/>
        <scheme val="minor"/>
      </rPr>
      <t xml:space="preserve">Balance Sheet is often </t>
    </r>
    <r>
      <rPr>
        <b/>
        <sz val="11"/>
        <color theme="1"/>
        <rFont val="Calibri"/>
        <family val="2"/>
        <scheme val="minor"/>
      </rPr>
      <t>ordered differently</t>
    </r>
    <r>
      <rPr>
        <sz val="11"/>
        <color theme="1"/>
        <rFont val="Calibri"/>
        <family val="2"/>
        <scheme val="minor"/>
      </rPr>
      <t xml:space="preserve"> (Long-Term Assets, then Current Assets, then Equity, then Liabilities) and the Balance Sheet</t>
    </r>
  </si>
  <si>
    <t>itself is called the "Statement of Financial Position."</t>
  </si>
  <si>
    <r>
      <t>Profit:</t>
    </r>
    <r>
      <rPr>
        <sz val="11"/>
        <color theme="1"/>
        <rFont val="Calibri"/>
        <family val="2"/>
        <scheme val="minor"/>
      </rPr>
      <t xml:space="preserve"> Otherwise known as "Net Income"</t>
    </r>
  </si>
  <si>
    <r>
      <t>Profit Before Tax:</t>
    </r>
    <r>
      <rPr>
        <sz val="11"/>
        <color theme="1"/>
        <rFont val="Calibri"/>
        <family val="2"/>
        <scheme val="minor"/>
      </rPr>
      <t xml:space="preserve"> Otherwise known as "Pre-Tax Income"</t>
    </r>
  </si>
  <si>
    <r>
      <t>Hedging / Translation / Other "Reserves":</t>
    </r>
    <r>
      <rPr>
        <sz val="11"/>
        <color theme="1"/>
        <rFont val="Calibri"/>
        <family val="2"/>
        <scheme val="minor"/>
      </rPr>
      <t xml:space="preserve"> These are basically just Accumulated Other Comprehensive Income (AOCI)</t>
    </r>
  </si>
  <si>
    <t>and/or Treasury Stock (can have some overlap with the others as well).</t>
  </si>
  <si>
    <r>
      <t>Long-Term Assets:</t>
    </r>
    <r>
      <rPr>
        <sz val="11"/>
        <color theme="1"/>
        <rFont val="Calibri"/>
        <family val="2"/>
        <scheme val="minor"/>
      </rPr>
      <t xml:space="preserve"> Often called "Non-current Assets" (Same idea for Liabilities)</t>
    </r>
  </si>
  <si>
    <r>
      <rPr>
        <b/>
        <sz val="11"/>
        <color theme="1"/>
        <rFont val="Calibri"/>
        <family val="2"/>
        <scheme val="minor"/>
      </rPr>
      <t>Turnover:</t>
    </r>
    <r>
      <rPr>
        <sz val="11"/>
        <color theme="1"/>
        <rFont val="Calibri"/>
        <family val="2"/>
        <scheme val="minor"/>
      </rPr>
      <t xml:space="preserve"> AKA "Revenue"</t>
    </r>
  </si>
  <si>
    <r>
      <t>Finance Costs, Net:</t>
    </r>
    <r>
      <rPr>
        <sz val="11"/>
        <color theme="1"/>
        <rFont val="Calibri"/>
        <family val="2"/>
        <scheme val="minor"/>
      </rPr>
      <t xml:space="preserve"> For US-based companies, "Net Interest Income / (Expense)"</t>
    </r>
  </si>
  <si>
    <r>
      <t>Cash Flow Statement</t>
    </r>
    <r>
      <rPr>
        <sz val="11"/>
        <color theme="1"/>
        <rFont val="Calibri"/>
        <family val="2"/>
        <scheme val="minor"/>
      </rPr>
      <t xml:space="preserve"> - More significant differences, specifically in the Cash Flow from Operations section - companies using IFRS tend to</t>
    </r>
  </si>
  <si>
    <r>
      <t xml:space="preserve">use the </t>
    </r>
    <r>
      <rPr>
        <b/>
        <sz val="11"/>
        <color theme="1"/>
        <rFont val="Calibri"/>
        <family val="2"/>
        <scheme val="minor"/>
      </rPr>
      <t>direct method</t>
    </r>
    <r>
      <rPr>
        <sz val="11"/>
        <color theme="1"/>
        <rFont val="Calibri"/>
        <family val="2"/>
        <scheme val="minor"/>
      </rPr>
      <t xml:space="preserve"> whereas US-based companies tend to use the </t>
    </r>
    <r>
      <rPr>
        <b/>
        <sz val="11"/>
        <color theme="1"/>
        <rFont val="Calibri"/>
        <family val="2"/>
        <scheme val="minor"/>
      </rPr>
      <t>indirect method</t>
    </r>
    <r>
      <rPr>
        <sz val="11"/>
        <color theme="1"/>
        <rFont val="Calibri"/>
        <family val="2"/>
        <scheme val="minor"/>
      </rPr>
      <t xml:space="preserve"> to calculate the Cash Flow Statement.</t>
    </r>
  </si>
  <si>
    <t>IFRS also gives more latitude on where different items such as dividends, interest, taxes, etc. can appear on the Cash Flow Statement.</t>
  </si>
  <si>
    <t>Now to the Cash Flow Statement…</t>
  </si>
  <si>
    <r>
      <t xml:space="preserve">Technically, both IFRS and US GAAP allow companies to pick either the </t>
    </r>
    <r>
      <rPr>
        <b/>
        <sz val="11"/>
        <color theme="1"/>
        <rFont val="Calibri"/>
        <family val="2"/>
        <scheme val="minor"/>
      </rPr>
      <t>direct method</t>
    </r>
    <r>
      <rPr>
        <sz val="11"/>
        <color theme="1"/>
        <rFont val="Calibri"/>
        <family val="2"/>
        <scheme val="minor"/>
      </rPr>
      <t xml:space="preserve"> or the </t>
    </r>
    <r>
      <rPr>
        <b/>
        <sz val="11"/>
        <color theme="1"/>
        <rFont val="Calibri"/>
        <family val="2"/>
        <scheme val="minor"/>
      </rPr>
      <t>indirect method</t>
    </r>
    <r>
      <rPr>
        <sz val="11"/>
        <color theme="1"/>
        <rFont val="Calibri"/>
        <family val="2"/>
        <scheme val="minor"/>
      </rPr>
      <t xml:space="preserve"> for preparing the CFS…</t>
    </r>
  </si>
  <si>
    <r>
      <t>Reality:</t>
    </r>
    <r>
      <rPr>
        <sz val="11"/>
        <color theme="1"/>
        <rFont val="Calibri"/>
        <family val="2"/>
        <scheme val="minor"/>
      </rPr>
      <t xml:space="preserve"> Most US companies use the </t>
    </r>
    <r>
      <rPr>
        <b/>
        <sz val="11"/>
        <color theme="1"/>
        <rFont val="Calibri"/>
        <family val="2"/>
        <scheme val="minor"/>
      </rPr>
      <t>indirect method</t>
    </r>
    <r>
      <rPr>
        <sz val="11"/>
        <color theme="1"/>
        <rFont val="Calibri"/>
        <family val="2"/>
        <scheme val="minor"/>
      </rPr>
      <t>, starting with Net Income and adjusting for non-cash revenue and expenses at the top,</t>
    </r>
  </si>
  <si>
    <t>separately in the Cash Flow from Operations section.</t>
  </si>
  <si>
    <t>Cash Generated from Operations:</t>
  </si>
  <si>
    <t>Ordinary Dividends Paid:</t>
  </si>
  <si>
    <t>Special Dividends Paid:</t>
  </si>
  <si>
    <t>Taxes Paid:</t>
  </si>
  <si>
    <t>Net Interest and Financing Charges:</t>
  </si>
  <si>
    <t>Purchase of PP&amp;E:</t>
  </si>
  <si>
    <t>Proceeds from Sale of PP&amp;E:</t>
  </si>
  <si>
    <t>Purchases of Intangible Assets:</t>
  </si>
  <si>
    <t>Redemption of Loan Notes:</t>
  </si>
  <si>
    <t>(£ in Millions)</t>
  </si>
  <si>
    <t>Net Proceeds from Share Capital:</t>
  </si>
  <si>
    <t>Repayment of Bank Loans:</t>
  </si>
  <si>
    <t>Repayment of Finance Leases:</t>
  </si>
  <si>
    <t>Aircraft Sale and Leaseback Proceeds:</t>
  </si>
  <si>
    <t>Net Decrease in Money Market Deposits:</t>
  </si>
  <si>
    <t>Change in Restricted Cash:</t>
  </si>
  <si>
    <t>What Are the Problems With This Cash Flow Statement?</t>
  </si>
  <si>
    <r>
      <t xml:space="preserve">First off, </t>
    </r>
    <r>
      <rPr>
        <b/>
        <sz val="11"/>
        <color theme="1"/>
        <rFont val="Calibri"/>
        <family val="2"/>
        <scheme val="minor"/>
      </rPr>
      <t>very</t>
    </r>
    <r>
      <rPr>
        <sz val="11"/>
        <color theme="1"/>
        <rFont val="Calibri"/>
        <family val="2"/>
        <scheme val="minor"/>
      </rPr>
      <t xml:space="preserve"> difficult to link this to the Balance Sheet as is - where are the </t>
    </r>
  </si>
  <si>
    <t>Second, what exactly is "Cash Generated from Operations"? Doesn't correspond to</t>
  </si>
  <si>
    <t>anything on the Income Statement.</t>
  </si>
  <si>
    <r>
      <t xml:space="preserve">Third, why on earth are Dividends listed in Cash Flow from </t>
    </r>
    <r>
      <rPr>
        <u/>
        <sz val="11"/>
        <color theme="1"/>
        <rFont val="Calibri"/>
        <family val="2"/>
        <scheme val="minor"/>
      </rPr>
      <t>Operations</t>
    </r>
    <r>
      <rPr>
        <sz val="11"/>
        <color theme="1"/>
        <rFont val="Calibri"/>
        <family val="2"/>
        <scheme val="minor"/>
      </rPr>
      <t>?</t>
    </r>
  </si>
  <si>
    <t xml:space="preserve">Finally, why do Net Interest and Taxes show up within CFO? Should really be </t>
  </si>
  <si>
    <t>on the Income Statement, and then adjusted if necessary on the CFS.</t>
  </si>
  <si>
    <t>but CFO will take some tweaking.</t>
  </si>
  <si>
    <r>
      <t>Our Recommendation:</t>
    </r>
    <r>
      <rPr>
        <sz val="11"/>
        <color theme="1"/>
        <rFont val="Calibri"/>
        <family val="2"/>
        <scheme val="minor"/>
      </rPr>
      <t xml:space="preserve"> When this happens, find the </t>
    </r>
    <r>
      <rPr>
        <b/>
        <sz val="11"/>
        <color theme="1"/>
        <rFont val="Calibri"/>
        <family val="2"/>
        <scheme val="minor"/>
      </rPr>
      <t>reconciliation</t>
    </r>
    <r>
      <rPr>
        <sz val="11"/>
        <color theme="1"/>
        <rFont val="Calibri"/>
        <family val="2"/>
        <scheme val="minor"/>
      </rPr>
      <t xml:space="preserve"> from </t>
    </r>
  </si>
  <si>
    <t>Operating Profit to "Cash Generated from Operations" in the company's statements</t>
  </si>
  <si>
    <t>and make this section look much more standard:</t>
  </si>
  <si>
    <t>Reconciliation of Operating Profit to Cash Generated from Operations:</t>
  </si>
  <si>
    <t>Operating Profit:</t>
  </si>
  <si>
    <t>Adjustments for Non-Cash Items:</t>
  </si>
  <si>
    <t>Loss on Disposal of PP&amp;E:</t>
  </si>
  <si>
    <t>Changes in Working Capital and Other Operational Items:</t>
  </si>
  <si>
    <t>Change in Provisions:</t>
  </si>
  <si>
    <t>Change in Other Non-Current Assets:</t>
  </si>
  <si>
    <t>Change in Derivative Financial Instruments:</t>
  </si>
  <si>
    <t>Let's take a look at "Cash Flow Statement Version 2.0" now:</t>
  </si>
  <si>
    <t>IS and CFS…</t>
  </si>
  <si>
    <t>Additional Cash Interest Paid:</t>
  </si>
  <si>
    <t>Dividends:</t>
  </si>
  <si>
    <t>&lt;--- More standard "Profit for the Year" line item on the IS.</t>
  </si>
  <si>
    <t>&lt;--- Cash taxes paid were 65 vs. 80 shown on the Income Statement.</t>
  </si>
  <si>
    <t>&lt;--- Paid 22 in interest vs. 19 on the Income Statement. Overpayment!</t>
  </si>
  <si>
    <t>Change in Money Market Deposits:</t>
  </si>
  <si>
    <t xml:space="preserve">&lt;--- Rearranged dividends to be down here instead since they're a </t>
  </si>
  <si>
    <t>financing activity. Combined "Special" and "Normal" Dividends.</t>
  </si>
  <si>
    <t>&lt;--- This section is largely the same, so no adjustments are required.</t>
  </si>
  <si>
    <t>&lt;--- Simply linking these in from the Reconciliation above - may end up</t>
  </si>
  <si>
    <t>combining some of these items on the Balance Sheet to make this</t>
  </si>
  <si>
    <t>treatment even simpler.</t>
  </si>
  <si>
    <t xml:space="preserve">We also want to do something about that pesky difference in Financing Charges on the IS and CFS, and the difference in Taxes on the </t>
  </si>
  <si>
    <r>
      <t xml:space="preserve">Sometimes called </t>
    </r>
    <r>
      <rPr>
        <b/>
        <sz val="11"/>
        <color theme="1"/>
        <rFont val="Calibri"/>
        <family val="2"/>
        <scheme val="minor"/>
      </rPr>
      <t>"Consolidated Statement of Earnings"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1"/>
        <color theme="1"/>
        <rFont val="Calibri"/>
        <family val="2"/>
        <scheme val="minor"/>
      </rPr>
      <t>"Profit &amp; Loss Statement"</t>
    </r>
    <r>
      <rPr>
        <sz val="11"/>
        <color theme="1"/>
        <rFont val="Calibri"/>
        <family val="2"/>
        <scheme val="minor"/>
      </rPr>
      <t xml:space="preserve"> instead.</t>
    </r>
  </si>
  <si>
    <r>
      <t xml:space="preserve">But you may have to </t>
    </r>
    <r>
      <rPr>
        <b/>
        <sz val="11"/>
        <color theme="1"/>
        <rFont val="Calibri"/>
        <family val="2"/>
        <scheme val="minor"/>
      </rPr>
      <t>re-classify interest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dividends</t>
    </r>
    <r>
      <rPr>
        <sz val="11"/>
        <color theme="1"/>
        <rFont val="Calibri"/>
        <family val="2"/>
        <scheme val="minor"/>
      </rPr>
      <t>, because many international companies list them in different sections.</t>
    </r>
  </si>
  <si>
    <r>
      <rPr>
        <sz val="11"/>
        <color theme="1"/>
        <rFont val="Calibri"/>
        <family val="2"/>
        <scheme val="minor"/>
      </rPr>
      <t xml:space="preserve">Let's look at a quick example from </t>
    </r>
    <r>
      <rPr>
        <b/>
        <sz val="11"/>
        <color theme="1"/>
        <rFont val="Calibri"/>
        <family val="2"/>
        <scheme val="minor"/>
      </rPr>
      <t>EasyJet</t>
    </r>
    <r>
      <rPr>
        <sz val="11"/>
        <color theme="1"/>
        <rFont val="Calibri"/>
        <family val="2"/>
        <scheme val="minor"/>
      </rPr>
      <t xml:space="preserve"> (covered later in this course in a case study):</t>
    </r>
  </si>
  <si>
    <r>
      <t xml:space="preserve">Starting now, </t>
    </r>
    <r>
      <rPr>
        <b/>
        <sz val="11"/>
        <color theme="1"/>
        <rFont val="Calibri"/>
        <family val="2"/>
        <scheme val="minor"/>
      </rPr>
      <t>that's no longer true</t>
    </r>
    <r>
      <rPr>
        <sz val="11"/>
        <color theme="1"/>
        <rFont val="Calibri"/>
        <family val="2"/>
        <scheme val="minor"/>
      </rPr>
      <t xml:space="preserve"> - about </t>
    </r>
    <r>
      <rPr>
        <b/>
        <sz val="11"/>
        <color theme="1"/>
        <rFont val="Calibri"/>
        <family val="2"/>
        <scheme val="minor"/>
      </rPr>
      <t>half the cases</t>
    </r>
    <r>
      <rPr>
        <sz val="11"/>
        <color theme="1"/>
        <rFont val="Calibri"/>
        <family val="2"/>
        <scheme val="minor"/>
      </rPr>
      <t xml:space="preserve"> in this course come from </t>
    </r>
    <r>
      <rPr>
        <b/>
        <sz val="11"/>
        <color theme="1"/>
        <rFont val="Calibri"/>
        <family val="2"/>
        <scheme val="minor"/>
      </rPr>
      <t>outside the US</t>
    </r>
    <r>
      <rPr>
        <sz val="11"/>
        <color theme="1"/>
        <rFont val="Calibri"/>
        <family val="2"/>
        <scheme val="minor"/>
      </rPr>
      <t xml:space="preserve"> now.</t>
    </r>
  </si>
  <si>
    <r>
      <t xml:space="preserve">And so you need to know how </t>
    </r>
    <r>
      <rPr>
        <b/>
        <sz val="11"/>
        <color theme="1"/>
        <rFont val="Calibri"/>
        <family val="2"/>
        <scheme val="minor"/>
      </rPr>
      <t>the financial statements</t>
    </r>
    <r>
      <rPr>
        <sz val="11"/>
        <color theme="1"/>
        <rFont val="Calibri"/>
        <family val="2"/>
        <scheme val="minor"/>
      </rPr>
      <t xml:space="preserve"> differ in other countries, and in particular how US GAAP and IFRS differ.</t>
    </r>
  </si>
  <si>
    <t>changes in AR, AP, AE, DR, etc.? You'll need a separate schedule for those.</t>
  </si>
  <si>
    <t xml:space="preserve">The other sections are more standard and don't require much adjustment, </t>
  </si>
  <si>
    <t>&lt;--- This line and the next 3 items are from the reconciliation above.</t>
  </si>
  <si>
    <r>
      <t xml:space="preserve">whereas many international companies use the </t>
    </r>
    <r>
      <rPr>
        <b/>
        <sz val="11"/>
        <color theme="1"/>
        <rFont val="Calibri"/>
        <family val="2"/>
        <scheme val="minor"/>
      </rPr>
      <t>direct method</t>
    </r>
    <r>
      <rPr>
        <sz val="11"/>
        <color theme="1"/>
        <rFont val="Calibri"/>
        <family val="2"/>
        <scheme val="minor"/>
      </rPr>
      <t xml:space="preserve"> and list cash received from customers, cash paid out, and then taxes, interest, etc.</t>
    </r>
  </si>
  <si>
    <r>
      <t>OR</t>
    </r>
    <r>
      <rPr>
        <sz val="11"/>
        <color theme="1"/>
        <rFont val="Calibri"/>
        <family val="2"/>
        <scheme val="minor"/>
      </rPr>
      <t xml:space="preserve"> they will start with Operating Income instead of Net Income, and then list Interest, Taxes, etc. separately in the CFO section.</t>
    </r>
  </si>
  <si>
    <t>Cash Flow from Investing and Cash Flow from Financing are fairly similar under both systems, even if items have slightly different names.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</si>
</sst>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-[$£-809]* #,##0_-;\-[$£-809]* #,##0_-;_-[$£-809]* &quot;-&quot;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16E4"/>
      <name val="Calibri"/>
      <family val="2"/>
      <scheme val="minor"/>
    </font>
    <font>
      <b/>
      <sz val="11"/>
      <color rgb="FF0016E4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0" xfId="0" applyFont="1"/>
    <xf numFmtId="0" fontId="0" fillId="0" borderId="2" xfId="0" applyFont="1" applyBorder="1"/>
    <xf numFmtId="0" fontId="0" fillId="0" borderId="0" xfId="0" applyFont="1" applyBorder="1"/>
    <xf numFmtId="41" fontId="3" fillId="0" borderId="0" xfId="0" applyNumberFormat="1" applyFont="1"/>
    <xf numFmtId="0" fontId="1" fillId="0" borderId="2" xfId="0" applyFont="1" applyBorder="1" applyAlignment="1">
      <alignment horizontal="left" indent="1"/>
    </xf>
    <xf numFmtId="0" fontId="0" fillId="0" borderId="0" xfId="0" applyFont="1" applyFill="1" applyBorder="1"/>
    <xf numFmtId="164" fontId="3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4" fillId="0" borderId="0" xfId="0" applyNumberFormat="1" applyFont="1" applyBorder="1"/>
    <xf numFmtId="0" fontId="1" fillId="0" borderId="0" xfId="0" applyFont="1" applyBorder="1" applyAlignment="1">
      <alignment horizontal="left" indent="1"/>
    </xf>
    <xf numFmtId="41" fontId="3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16E4"/>
      <color rgb="FFDA9694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52"/>
  <sheetViews>
    <sheetView showGridLines="0" tabSelected="1" zoomScale="130" zoomScaleNormal="130" workbookViewId="0"/>
  </sheetViews>
  <sheetFormatPr defaultRowHeight="15" x14ac:dyDescent="0.25"/>
  <cols>
    <col min="1" max="2" width="2.7109375" customWidth="1"/>
    <col min="3" max="6" width="10.7109375" customWidth="1"/>
    <col min="7" max="8" width="2.7109375" customWidth="1"/>
    <col min="9" max="11" width="12.7109375" customWidth="1"/>
    <col min="12" max="13" width="10.7109375" customWidth="1"/>
    <col min="14" max="15" width="2.7109375" customWidth="1"/>
    <col min="16" max="19" width="10.7109375" customWidth="1"/>
  </cols>
  <sheetData>
    <row r="2" spans="2:13" x14ac:dyDescent="0.25">
      <c r="B2" s="1" t="s">
        <v>20</v>
      </c>
    </row>
    <row r="3" spans="2:13" x14ac:dyDescent="0.25">
      <c r="B3" s="6" t="s">
        <v>58</v>
      </c>
    </row>
    <row r="4" spans="2:13" x14ac:dyDescent="0.25">
      <c r="B4" s="6"/>
    </row>
    <row r="5" spans="2:13" x14ac:dyDescent="0.25">
      <c r="B5" t="s">
        <v>21</v>
      </c>
    </row>
    <row r="7" spans="2:13" x14ac:dyDescent="0.25">
      <c r="B7" t="s">
        <v>22</v>
      </c>
    </row>
    <row r="9" spans="2:13" x14ac:dyDescent="0.25">
      <c r="B9" t="s">
        <v>102</v>
      </c>
    </row>
    <row r="11" spans="2:13" x14ac:dyDescent="0.25">
      <c r="B11" t="s">
        <v>103</v>
      </c>
    </row>
    <row r="13" spans="2:13" x14ac:dyDescent="0.25">
      <c r="B13" t="s">
        <v>23</v>
      </c>
    </row>
    <row r="14" spans="2:13" x14ac:dyDescent="0.25">
      <c r="B14" t="s">
        <v>26</v>
      </c>
    </row>
    <row r="16" spans="2:13" x14ac:dyDescent="0.25">
      <c r="B16" s="2" t="s">
        <v>24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8" spans="2:13" x14ac:dyDescent="0.25">
      <c r="C18" s="1" t="s">
        <v>25</v>
      </c>
    </row>
    <row r="20" spans="2:13" x14ac:dyDescent="0.25">
      <c r="C20" s="1" t="s">
        <v>42</v>
      </c>
    </row>
    <row r="21" spans="2:13" x14ac:dyDescent="0.25">
      <c r="C21" t="s">
        <v>43</v>
      </c>
    </row>
    <row r="23" spans="2:13" x14ac:dyDescent="0.25">
      <c r="C23" t="s">
        <v>44</v>
      </c>
    </row>
    <row r="25" spans="2:13" x14ac:dyDescent="0.25">
      <c r="B25" s="2" t="s">
        <v>31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7" spans="2:13" x14ac:dyDescent="0.25">
      <c r="C27" t="s">
        <v>99</v>
      </c>
    </row>
    <row r="29" spans="2:13" x14ac:dyDescent="0.25">
      <c r="C29" t="s">
        <v>40</v>
      </c>
    </row>
    <row r="30" spans="2:13" x14ac:dyDescent="0.25">
      <c r="C30" s="1" t="s">
        <v>36</v>
      </c>
    </row>
    <row r="31" spans="2:13" x14ac:dyDescent="0.25">
      <c r="C31" s="1" t="s">
        <v>35</v>
      </c>
    </row>
    <row r="32" spans="2:13" x14ac:dyDescent="0.25">
      <c r="C32" s="1" t="s">
        <v>41</v>
      </c>
    </row>
    <row r="34" spans="2:13" x14ac:dyDescent="0.25">
      <c r="B34" s="2" t="s">
        <v>32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6" spans="2:13" x14ac:dyDescent="0.25">
      <c r="C36" s="1" t="s">
        <v>33</v>
      </c>
    </row>
    <row r="37" spans="2:13" x14ac:dyDescent="0.25">
      <c r="C37" s="6" t="s">
        <v>34</v>
      </c>
    </row>
    <row r="39" spans="2:13" x14ac:dyDescent="0.25">
      <c r="C39" s="1" t="s">
        <v>39</v>
      </c>
    </row>
    <row r="41" spans="2:13" x14ac:dyDescent="0.25">
      <c r="C41" s="1" t="s">
        <v>27</v>
      </c>
    </row>
    <row r="43" spans="2:13" x14ac:dyDescent="0.25">
      <c r="C43" s="1" t="s">
        <v>28</v>
      </c>
    </row>
    <row r="44" spans="2:13" x14ac:dyDescent="0.25">
      <c r="C44" s="1" t="s">
        <v>29</v>
      </c>
    </row>
    <row r="45" spans="2:13" x14ac:dyDescent="0.25">
      <c r="C45" s="1" t="s">
        <v>30</v>
      </c>
    </row>
    <row r="46" spans="2:13" x14ac:dyDescent="0.25">
      <c r="C46" s="1" t="s">
        <v>37</v>
      </c>
    </row>
    <row r="47" spans="2:13" x14ac:dyDescent="0.25">
      <c r="C47" s="6" t="s">
        <v>38</v>
      </c>
    </row>
    <row r="49" spans="2:13" x14ac:dyDescent="0.25">
      <c r="B49" s="2" t="s">
        <v>45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1" spans="2:13" x14ac:dyDescent="0.25">
      <c r="C51" t="s">
        <v>46</v>
      </c>
    </row>
    <row r="53" spans="2:13" x14ac:dyDescent="0.25">
      <c r="C53" s="1" t="s">
        <v>47</v>
      </c>
    </row>
    <row r="54" spans="2:13" x14ac:dyDescent="0.25">
      <c r="C54" t="s">
        <v>107</v>
      </c>
    </row>
    <row r="55" spans="2:13" x14ac:dyDescent="0.25">
      <c r="C55" t="s">
        <v>48</v>
      </c>
    </row>
    <row r="57" spans="2:13" x14ac:dyDescent="0.25">
      <c r="C57" s="1" t="s">
        <v>108</v>
      </c>
    </row>
    <row r="59" spans="2:13" x14ac:dyDescent="0.25">
      <c r="C59" t="s">
        <v>109</v>
      </c>
    </row>
    <row r="61" spans="2:13" x14ac:dyDescent="0.25">
      <c r="C61" t="s">
        <v>100</v>
      </c>
    </row>
    <row r="63" spans="2:13" x14ac:dyDescent="0.25">
      <c r="C63" s="1" t="s">
        <v>101</v>
      </c>
    </row>
    <row r="65" spans="2:14" x14ac:dyDescent="0.25">
      <c r="B65" s="2" t="s">
        <v>5</v>
      </c>
      <c r="C65" s="3"/>
      <c r="D65" s="3"/>
      <c r="E65" s="3"/>
      <c r="F65" s="3"/>
      <c r="H65" s="2" t="s">
        <v>65</v>
      </c>
      <c r="I65" s="3"/>
      <c r="J65" s="3"/>
      <c r="K65" s="3"/>
      <c r="L65" s="3"/>
      <c r="M65" s="3"/>
      <c r="N65" s="4"/>
    </row>
    <row r="67" spans="2:14" x14ac:dyDescent="0.25">
      <c r="B67" s="1" t="s">
        <v>8</v>
      </c>
      <c r="I67" t="s">
        <v>66</v>
      </c>
    </row>
    <row r="68" spans="2:14" x14ac:dyDescent="0.25">
      <c r="C68" s="8" t="s">
        <v>49</v>
      </c>
      <c r="D68" s="4"/>
      <c r="E68" s="4"/>
      <c r="F68" s="12">
        <v>788</v>
      </c>
      <c r="I68" t="s">
        <v>104</v>
      </c>
    </row>
    <row r="69" spans="2:14" x14ac:dyDescent="0.25">
      <c r="C69" t="s">
        <v>50</v>
      </c>
      <c r="F69" s="9">
        <v>-85</v>
      </c>
    </row>
    <row r="70" spans="2:14" x14ac:dyDescent="0.25">
      <c r="C70" t="s">
        <v>51</v>
      </c>
      <c r="F70" s="9">
        <v>0</v>
      </c>
      <c r="I70" t="s">
        <v>67</v>
      </c>
    </row>
    <row r="71" spans="2:14" x14ac:dyDescent="0.25">
      <c r="C71" t="s">
        <v>53</v>
      </c>
      <c r="F71" s="9">
        <v>-22</v>
      </c>
      <c r="I71" t="s">
        <v>68</v>
      </c>
    </row>
    <row r="72" spans="2:14" x14ac:dyDescent="0.25">
      <c r="C72" t="s">
        <v>52</v>
      </c>
      <c r="F72" s="9">
        <v>-65</v>
      </c>
    </row>
    <row r="73" spans="2:14" x14ac:dyDescent="0.25">
      <c r="B73" s="6"/>
      <c r="C73" s="10" t="s">
        <v>6</v>
      </c>
      <c r="D73" s="7"/>
      <c r="E73" s="7"/>
      <c r="F73" s="13">
        <f>SUM(F68:F72)</f>
        <v>616</v>
      </c>
      <c r="I73" t="s">
        <v>69</v>
      </c>
    </row>
    <row r="74" spans="2:14" x14ac:dyDescent="0.25">
      <c r="C74" s="8"/>
      <c r="D74" s="8"/>
      <c r="E74" s="8"/>
      <c r="F74" s="8"/>
    </row>
    <row r="75" spans="2:14" x14ac:dyDescent="0.25">
      <c r="B75" s="1" t="s">
        <v>7</v>
      </c>
      <c r="C75" s="11"/>
      <c r="I75" t="s">
        <v>70</v>
      </c>
    </row>
    <row r="76" spans="2:14" x14ac:dyDescent="0.25">
      <c r="B76" s="6"/>
      <c r="C76" s="11" t="s">
        <v>54</v>
      </c>
      <c r="F76" s="12">
        <v>-400</v>
      </c>
      <c r="I76" t="s">
        <v>71</v>
      </c>
    </row>
    <row r="77" spans="2:14" x14ac:dyDescent="0.25">
      <c r="C77" s="11" t="s">
        <v>55</v>
      </c>
      <c r="F77" s="9">
        <v>1</v>
      </c>
    </row>
    <row r="78" spans="2:14" x14ac:dyDescent="0.25">
      <c r="C78" s="11" t="s">
        <v>56</v>
      </c>
      <c r="F78" s="9">
        <v>-21</v>
      </c>
      <c r="I78" t="s">
        <v>105</v>
      </c>
    </row>
    <row r="79" spans="2:14" x14ac:dyDescent="0.25">
      <c r="C79" s="11" t="s">
        <v>57</v>
      </c>
      <c r="F79" s="9">
        <v>4</v>
      </c>
      <c r="I79" t="s">
        <v>72</v>
      </c>
    </row>
    <row r="80" spans="2:14" x14ac:dyDescent="0.25">
      <c r="C80" s="10" t="s">
        <v>10</v>
      </c>
      <c r="D80" s="7"/>
      <c r="E80" s="7"/>
      <c r="F80" s="13">
        <f>SUM(F76:F79)</f>
        <v>-416</v>
      </c>
      <c r="I80" s="6"/>
    </row>
    <row r="81" spans="2:15" x14ac:dyDescent="0.25">
      <c r="I81" s="1" t="s">
        <v>73</v>
      </c>
    </row>
    <row r="82" spans="2:15" x14ac:dyDescent="0.25">
      <c r="B82" s="1" t="s">
        <v>9</v>
      </c>
      <c r="C82" s="11"/>
      <c r="I82" s="6" t="s">
        <v>74</v>
      </c>
    </row>
    <row r="83" spans="2:15" x14ac:dyDescent="0.25">
      <c r="C83" s="11" t="s">
        <v>59</v>
      </c>
      <c r="F83" s="12">
        <v>1</v>
      </c>
      <c r="I83" s="6" t="s">
        <v>75</v>
      </c>
    </row>
    <row r="84" spans="2:15" x14ac:dyDescent="0.25">
      <c r="C84" s="11" t="s">
        <v>14</v>
      </c>
      <c r="F84" s="9">
        <v>-26</v>
      </c>
    </row>
    <row r="85" spans="2:15" x14ac:dyDescent="0.25">
      <c r="C85" s="11" t="s">
        <v>60</v>
      </c>
      <c r="F85" s="9">
        <v>-273</v>
      </c>
      <c r="H85" s="2" t="s">
        <v>76</v>
      </c>
      <c r="I85" s="3"/>
      <c r="J85" s="3"/>
      <c r="K85" s="3"/>
      <c r="L85" s="3"/>
      <c r="M85" s="3"/>
      <c r="N85" s="4"/>
    </row>
    <row r="86" spans="2:15" x14ac:dyDescent="0.25">
      <c r="C86" s="11" t="s">
        <v>61</v>
      </c>
      <c r="F86" s="9">
        <v>-10</v>
      </c>
    </row>
    <row r="87" spans="2:15" x14ac:dyDescent="0.25">
      <c r="C87" s="11" t="s">
        <v>62</v>
      </c>
      <c r="F87" s="9">
        <v>316</v>
      </c>
      <c r="H87" s="8" t="s">
        <v>77</v>
      </c>
      <c r="J87" s="4"/>
      <c r="K87" s="4"/>
      <c r="M87" s="12">
        <v>497</v>
      </c>
      <c r="N87" s="6"/>
      <c r="O87" s="6"/>
    </row>
    <row r="88" spans="2:15" x14ac:dyDescent="0.25">
      <c r="C88" s="11" t="s">
        <v>63</v>
      </c>
      <c r="F88" s="9">
        <v>41</v>
      </c>
    </row>
    <row r="89" spans="2:15" x14ac:dyDescent="0.25">
      <c r="C89" s="11" t="s">
        <v>64</v>
      </c>
      <c r="F89" s="9">
        <v>148</v>
      </c>
      <c r="H89" s="1" t="s">
        <v>78</v>
      </c>
    </row>
    <row r="90" spans="2:15" x14ac:dyDescent="0.25">
      <c r="B90" s="6"/>
      <c r="C90" s="10" t="s">
        <v>11</v>
      </c>
      <c r="D90" s="7"/>
      <c r="E90" s="7"/>
      <c r="F90" s="13">
        <f>SUM(F83:F89)</f>
        <v>197</v>
      </c>
      <c r="I90" t="s">
        <v>12</v>
      </c>
      <c r="M90" s="9">
        <v>102</v>
      </c>
    </row>
    <row r="91" spans="2:15" x14ac:dyDescent="0.25">
      <c r="I91" t="s">
        <v>79</v>
      </c>
      <c r="M91" s="9">
        <v>0</v>
      </c>
    </row>
    <row r="92" spans="2:15" x14ac:dyDescent="0.25">
      <c r="B92" s="1" t="s">
        <v>19</v>
      </c>
      <c r="F92" s="9">
        <v>-29</v>
      </c>
      <c r="I92" t="s">
        <v>16</v>
      </c>
      <c r="M92" s="9">
        <v>10</v>
      </c>
    </row>
    <row r="93" spans="2:15" x14ac:dyDescent="0.25">
      <c r="H93" s="6"/>
      <c r="I93" t="s">
        <v>15</v>
      </c>
      <c r="M93" s="9">
        <v>18</v>
      </c>
    </row>
    <row r="94" spans="2:15" x14ac:dyDescent="0.25">
      <c r="B94" s="1" t="s">
        <v>2</v>
      </c>
      <c r="C94" s="11"/>
      <c r="F94" s="14">
        <f>+F73+F80+F90+F92</f>
        <v>368</v>
      </c>
    </row>
    <row r="95" spans="2:15" x14ac:dyDescent="0.25">
      <c r="H95" s="1" t="s">
        <v>80</v>
      </c>
    </row>
    <row r="96" spans="2:15" x14ac:dyDescent="0.25">
      <c r="B96" s="1" t="s">
        <v>17</v>
      </c>
      <c r="F96" s="15">
        <v>645</v>
      </c>
      <c r="I96" t="s">
        <v>1</v>
      </c>
      <c r="M96" s="9">
        <v>74</v>
      </c>
    </row>
    <row r="97" spans="2:14" x14ac:dyDescent="0.25">
      <c r="B97" s="1" t="s">
        <v>18</v>
      </c>
      <c r="F97" s="14">
        <f>+F96+F94</f>
        <v>1013</v>
      </c>
      <c r="I97" t="s">
        <v>3</v>
      </c>
      <c r="M97" s="9">
        <v>64</v>
      </c>
    </row>
    <row r="98" spans="2:14" x14ac:dyDescent="0.25">
      <c r="I98" t="s">
        <v>81</v>
      </c>
      <c r="M98" s="9">
        <v>29</v>
      </c>
    </row>
    <row r="99" spans="2:14" x14ac:dyDescent="0.25">
      <c r="I99" t="s">
        <v>82</v>
      </c>
      <c r="M99" s="9">
        <v>8</v>
      </c>
    </row>
    <row r="100" spans="2:14" x14ac:dyDescent="0.25">
      <c r="I100" t="s">
        <v>83</v>
      </c>
      <c r="M100" s="9">
        <v>0</v>
      </c>
    </row>
    <row r="101" spans="2:14" x14ac:dyDescent="0.25">
      <c r="I101" t="s">
        <v>4</v>
      </c>
      <c r="M101" s="9">
        <v>-14</v>
      </c>
    </row>
    <row r="102" spans="2:14" x14ac:dyDescent="0.25">
      <c r="H102" s="5"/>
      <c r="I102" s="10" t="s">
        <v>49</v>
      </c>
      <c r="J102" s="7"/>
      <c r="K102" s="7"/>
      <c r="L102" s="5"/>
      <c r="M102" s="13">
        <f>SUM(M87:M101)</f>
        <v>788</v>
      </c>
    </row>
    <row r="104" spans="2:14" x14ac:dyDescent="0.25">
      <c r="B104" t="s">
        <v>98</v>
      </c>
    </row>
    <row r="105" spans="2:14" x14ac:dyDescent="0.25">
      <c r="B105" t="s">
        <v>85</v>
      </c>
    </row>
    <row r="107" spans="2:14" x14ac:dyDescent="0.25">
      <c r="B107" s="2" t="s">
        <v>84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4"/>
    </row>
    <row r="109" spans="2:14" x14ac:dyDescent="0.25">
      <c r="B109" s="2" t="s">
        <v>5</v>
      </c>
      <c r="C109" s="3"/>
      <c r="D109" s="3"/>
      <c r="E109" s="3"/>
      <c r="F109" s="3"/>
      <c r="H109" s="8"/>
      <c r="J109" s="4"/>
      <c r="K109" s="4"/>
      <c r="M109" s="12"/>
    </row>
    <row r="111" spans="2:14" x14ac:dyDescent="0.25">
      <c r="B111" s="1" t="s">
        <v>8</v>
      </c>
      <c r="H111" s="1"/>
    </row>
    <row r="112" spans="2:14" x14ac:dyDescent="0.25">
      <c r="C112" s="8" t="s">
        <v>0</v>
      </c>
      <c r="D112" s="4"/>
      <c r="E112" s="4"/>
      <c r="F112" s="12">
        <v>398</v>
      </c>
      <c r="I112" t="s">
        <v>88</v>
      </c>
      <c r="M112" s="9"/>
    </row>
    <row r="113" spans="2:13" x14ac:dyDescent="0.25">
      <c r="B113" s="1" t="s">
        <v>78</v>
      </c>
      <c r="M113" s="9"/>
    </row>
    <row r="114" spans="2:13" x14ac:dyDescent="0.25">
      <c r="C114" t="s">
        <v>12</v>
      </c>
      <c r="F114" s="9">
        <v>102</v>
      </c>
      <c r="I114" t="s">
        <v>106</v>
      </c>
      <c r="M114" s="9"/>
    </row>
    <row r="115" spans="2:13" x14ac:dyDescent="0.25">
      <c r="C115" t="s">
        <v>79</v>
      </c>
      <c r="F115" s="9">
        <v>0</v>
      </c>
      <c r="H115" s="6"/>
      <c r="M115" s="9"/>
    </row>
    <row r="116" spans="2:13" x14ac:dyDescent="0.25">
      <c r="C116" t="s">
        <v>16</v>
      </c>
      <c r="F116" s="9">
        <v>10</v>
      </c>
    </row>
    <row r="117" spans="2:13" x14ac:dyDescent="0.25">
      <c r="B117" s="6"/>
      <c r="C117" t="s">
        <v>15</v>
      </c>
      <c r="F117" s="9">
        <v>18</v>
      </c>
      <c r="H117" s="1"/>
    </row>
    <row r="118" spans="2:13" x14ac:dyDescent="0.25">
      <c r="C118" t="s">
        <v>13</v>
      </c>
      <c r="F118" s="9">
        <v>15</v>
      </c>
      <c r="I118" t="s">
        <v>89</v>
      </c>
      <c r="M118" s="9"/>
    </row>
    <row r="119" spans="2:13" x14ac:dyDescent="0.25">
      <c r="C119" t="s">
        <v>86</v>
      </c>
      <c r="F119" s="9">
        <v>-3</v>
      </c>
      <c r="I119" t="s">
        <v>90</v>
      </c>
      <c r="M119" s="9"/>
    </row>
    <row r="120" spans="2:13" x14ac:dyDescent="0.25">
      <c r="B120" s="1" t="s">
        <v>80</v>
      </c>
      <c r="M120" s="9"/>
    </row>
    <row r="121" spans="2:13" x14ac:dyDescent="0.25">
      <c r="C121" t="s">
        <v>1</v>
      </c>
      <c r="F121" s="9">
        <v>74</v>
      </c>
      <c r="I121" t="s">
        <v>95</v>
      </c>
      <c r="M121" s="9"/>
    </row>
    <row r="122" spans="2:13" x14ac:dyDescent="0.25">
      <c r="C122" t="s">
        <v>3</v>
      </c>
      <c r="F122" s="9">
        <v>64</v>
      </c>
      <c r="I122" t="s">
        <v>96</v>
      </c>
      <c r="M122" s="9"/>
    </row>
    <row r="123" spans="2:13" x14ac:dyDescent="0.25">
      <c r="C123" t="s">
        <v>81</v>
      </c>
      <c r="F123" s="9">
        <v>29</v>
      </c>
      <c r="H123" s="4"/>
      <c r="I123" s="4" t="s">
        <v>97</v>
      </c>
      <c r="J123" s="4"/>
      <c r="K123" s="4"/>
      <c r="L123" s="4"/>
      <c r="M123" s="17"/>
    </row>
    <row r="124" spans="2:13" x14ac:dyDescent="0.25">
      <c r="C124" t="s">
        <v>82</v>
      </c>
      <c r="F124" s="9">
        <v>8</v>
      </c>
      <c r="H124" s="4"/>
      <c r="I124" s="16"/>
      <c r="J124" s="8"/>
      <c r="K124" s="8"/>
      <c r="L124" s="4"/>
      <c r="M124" s="14"/>
    </row>
    <row r="125" spans="2:13" x14ac:dyDescent="0.25">
      <c r="C125" t="s">
        <v>83</v>
      </c>
      <c r="F125" s="9">
        <v>0</v>
      </c>
    </row>
    <row r="126" spans="2:13" x14ac:dyDescent="0.25">
      <c r="C126" t="s">
        <v>4</v>
      </c>
      <c r="F126" s="9">
        <v>-14</v>
      </c>
    </row>
    <row r="127" spans="2:13" x14ac:dyDescent="0.25">
      <c r="B127" s="5"/>
      <c r="C127" s="10" t="s">
        <v>49</v>
      </c>
      <c r="D127" s="7"/>
      <c r="E127" s="7"/>
      <c r="F127" s="13">
        <f>SUM(F112:F126)</f>
        <v>701</v>
      </c>
    </row>
    <row r="128" spans="2:13" x14ac:dyDescent="0.25">
      <c r="B128" s="4"/>
      <c r="C128" s="16"/>
      <c r="D128" s="8"/>
      <c r="E128" s="8"/>
      <c r="F128" s="14"/>
    </row>
    <row r="129" spans="2:9" x14ac:dyDescent="0.25">
      <c r="B129" s="1" t="s">
        <v>7</v>
      </c>
      <c r="C129" s="11"/>
      <c r="I129" t="s">
        <v>94</v>
      </c>
    </row>
    <row r="130" spans="2:9" x14ac:dyDescent="0.25">
      <c r="B130" s="6"/>
      <c r="C130" s="11" t="s">
        <v>54</v>
      </c>
      <c r="F130" s="12">
        <v>-400</v>
      </c>
    </row>
    <row r="131" spans="2:9" x14ac:dyDescent="0.25">
      <c r="C131" s="11" t="s">
        <v>55</v>
      </c>
      <c r="F131" s="9">
        <v>1</v>
      </c>
    </row>
    <row r="132" spans="2:9" x14ac:dyDescent="0.25">
      <c r="C132" s="11" t="s">
        <v>56</v>
      </c>
      <c r="F132" s="9">
        <v>-21</v>
      </c>
    </row>
    <row r="133" spans="2:9" x14ac:dyDescent="0.25">
      <c r="C133" s="11" t="s">
        <v>57</v>
      </c>
      <c r="F133" s="9">
        <v>4</v>
      </c>
    </row>
    <row r="134" spans="2:9" x14ac:dyDescent="0.25">
      <c r="C134" s="10" t="s">
        <v>10</v>
      </c>
      <c r="D134" s="7"/>
      <c r="E134" s="7"/>
      <c r="F134" s="13">
        <f>SUM(F130:F133)</f>
        <v>-416</v>
      </c>
    </row>
    <row r="136" spans="2:9" x14ac:dyDescent="0.25">
      <c r="B136" s="1" t="s">
        <v>9</v>
      </c>
      <c r="C136" s="11"/>
    </row>
    <row r="137" spans="2:9" x14ac:dyDescent="0.25">
      <c r="C137" s="11" t="s">
        <v>59</v>
      </c>
      <c r="F137" s="12">
        <v>1</v>
      </c>
    </row>
    <row r="138" spans="2:9" x14ac:dyDescent="0.25">
      <c r="C138" s="11" t="s">
        <v>14</v>
      </c>
      <c r="F138" s="9">
        <v>-26</v>
      </c>
    </row>
    <row r="139" spans="2:9" x14ac:dyDescent="0.25">
      <c r="C139" s="11" t="s">
        <v>87</v>
      </c>
      <c r="F139" s="9">
        <v>-85</v>
      </c>
      <c r="I139" t="s">
        <v>92</v>
      </c>
    </row>
    <row r="140" spans="2:9" x14ac:dyDescent="0.25">
      <c r="C140" s="11" t="s">
        <v>60</v>
      </c>
      <c r="F140" s="9">
        <v>-273</v>
      </c>
      <c r="I140" t="s">
        <v>93</v>
      </c>
    </row>
    <row r="141" spans="2:9" x14ac:dyDescent="0.25">
      <c r="C141" s="11" t="s">
        <v>61</v>
      </c>
      <c r="F141" s="9">
        <v>-10</v>
      </c>
    </row>
    <row r="142" spans="2:9" x14ac:dyDescent="0.25">
      <c r="C142" s="11" t="s">
        <v>62</v>
      </c>
      <c r="F142" s="9">
        <v>316</v>
      </c>
    </row>
    <row r="143" spans="2:9" x14ac:dyDescent="0.25">
      <c r="C143" s="11" t="s">
        <v>91</v>
      </c>
      <c r="F143" s="9">
        <v>41</v>
      </c>
    </row>
    <row r="144" spans="2:9" x14ac:dyDescent="0.25">
      <c r="C144" s="11" t="s">
        <v>64</v>
      </c>
      <c r="F144" s="9">
        <v>148</v>
      </c>
    </row>
    <row r="145" spans="2:6" x14ac:dyDescent="0.25">
      <c r="B145" s="6"/>
      <c r="C145" s="10" t="s">
        <v>11</v>
      </c>
      <c r="D145" s="7"/>
      <c r="E145" s="7"/>
      <c r="F145" s="13">
        <f>SUM(F137:F144)</f>
        <v>112</v>
      </c>
    </row>
    <row r="147" spans="2:6" x14ac:dyDescent="0.25">
      <c r="B147" s="1" t="s">
        <v>19</v>
      </c>
      <c r="F147" s="9">
        <v>-29</v>
      </c>
    </row>
    <row r="149" spans="2:6" x14ac:dyDescent="0.25">
      <c r="B149" s="1" t="s">
        <v>2</v>
      </c>
      <c r="C149" s="11"/>
      <c r="F149" s="14">
        <f>F127+F134+F145+F147</f>
        <v>368</v>
      </c>
    </row>
    <row r="151" spans="2:6" x14ac:dyDescent="0.25">
      <c r="B151" s="1" t="s">
        <v>17</v>
      </c>
      <c r="F151" s="15">
        <v>645</v>
      </c>
    </row>
    <row r="152" spans="2:6" x14ac:dyDescent="0.25">
      <c r="B152" s="1" t="s">
        <v>18</v>
      </c>
      <c r="F152" s="14">
        <f>+F151+F149</f>
        <v>1013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BIWS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BIWS</dc:creator>
  <cp:lastModifiedBy>BIWS</cp:lastModifiedBy>
  <dcterms:created xsi:type="dcterms:W3CDTF">2014-03-23T05:39:11Z</dcterms:created>
  <dcterms:modified xsi:type="dcterms:W3CDTF">2014-05-13T07:03:01Z</dcterms:modified>
</cp:coreProperties>
</file>