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 (BIWS)\BIWS-All-Courses\100-Bonus-Case-Studies\105-Accounting\105-17-Free-Cash-Flow-Conversion\"/>
    </mc:Choice>
  </mc:AlternateContent>
  <bookViews>
    <workbookView xWindow="0" yWindow="0" windowWidth="23040" windowHeight="10476"/>
  </bookViews>
  <sheets>
    <sheet name="FCF-Conversion" sheetId="1" r:id="rId1"/>
  </sheets>
  <calcPr calcId="162913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20" i="1"/>
  <c r="I20" i="1"/>
  <c r="J20" i="1"/>
  <c r="G20" i="1"/>
  <c r="H11" i="1"/>
  <c r="I11" i="1"/>
  <c r="J11" i="1"/>
  <c r="G11" i="1"/>
  <c r="H7" i="1"/>
  <c r="I7" i="1"/>
  <c r="J7" i="1"/>
  <c r="G7" i="1"/>
  <c r="H19" i="1" l="1"/>
  <c r="I19" i="1"/>
  <c r="J19" i="1"/>
  <c r="G19" i="1"/>
  <c r="H13" i="1"/>
  <c r="I13" i="1"/>
  <c r="J13" i="1"/>
  <c r="G13" i="1"/>
</calcChain>
</file>

<file path=xl/sharedStrings.xml><?xml version="1.0" encoding="utf-8"?>
<sst xmlns="http://schemas.openxmlformats.org/spreadsheetml/2006/main" count="31" uniqueCount="28">
  <si>
    <t>EBITDA:</t>
  </si>
  <si>
    <t>Less: CapEx:</t>
  </si>
  <si>
    <t>Less: Net Interest Expense:</t>
  </si>
  <si>
    <t>Less: Taxes:</t>
  </si>
  <si>
    <t>Free Cash Flow:</t>
  </si>
  <si>
    <t>FCF Conversion %:</t>
  </si>
  <si>
    <t>Historical</t>
  </si>
  <si>
    <t>Year 1</t>
  </si>
  <si>
    <t>Year 2</t>
  </si>
  <si>
    <t>Year 3</t>
  </si>
  <si>
    <t>Year 4</t>
  </si>
  <si>
    <t>Operating Income:</t>
  </si>
  <si>
    <t>Plus: Depreciation &amp; Amortization:</t>
  </si>
  <si>
    <t>Cash Flow from Operations:</t>
  </si>
  <si>
    <t>Deferred Taxes:</t>
  </si>
  <si>
    <t>Other Non-Cash Items:</t>
  </si>
  <si>
    <t>Change in Working Capital:</t>
  </si>
  <si>
    <t>Interpretation:</t>
  </si>
  <si>
    <t xml:space="preserve">Fluctuating quite dramatically here! EBITDA is growing each year, but FCF </t>
  </si>
  <si>
    <t>falls and then rises again… why?</t>
  </si>
  <si>
    <r>
      <t xml:space="preserve">Looks like it is </t>
    </r>
    <r>
      <rPr>
        <i/>
        <sz val="11"/>
        <color theme="1"/>
        <rFont val="Calibri"/>
        <family val="2"/>
      </rPr>
      <t>mostly</t>
    </r>
    <r>
      <rPr>
        <sz val="11"/>
        <color theme="1"/>
        <rFont val="Calibri"/>
        <family val="2"/>
      </rPr>
      <t xml:space="preserve"> related to Working Capital and the big negative there</t>
    </r>
  </si>
  <si>
    <t>in Year 2, followed by the smaller negative in Year 3.</t>
  </si>
  <si>
    <t>Nothing abnormal in CapEx, Taxes, etc. - these all trend the way you would expect.</t>
  </si>
  <si>
    <t>What caused the big increase in Working Capital? Big inventory build-up?</t>
  </si>
  <si>
    <t>Owed payments to suppliers? Waiting on cash from customers for too long?</t>
  </si>
  <si>
    <r>
      <t>To say more:</t>
    </r>
    <r>
      <rPr>
        <sz val="11"/>
        <color theme="1"/>
        <rFont val="Calibri"/>
        <family val="2"/>
      </rPr>
      <t xml:space="preserve"> We'd have to look at other, similar companies and see how</t>
    </r>
  </si>
  <si>
    <t>FL - Free Cash Flow Conversion Analysis:</t>
  </si>
  <si>
    <t>FL's FCF conversion compares to theirs and if it's ahead / behind / on 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</si>
</sst>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1Q&quot;yy"/>
    <numFmt numFmtId="165" formatCode="&quot;2Q&quot;yy"/>
    <numFmt numFmtId="166" formatCode="&quot;FY&quot;yy"/>
    <numFmt numFmtId="167" formatCode="_(0.0%_);\(0.0%\);_(&quot;–&quot;_)_%;_(@_)_%"/>
    <numFmt numFmtId="169" formatCode="_(* #,##0.0_);_(* \(#,##0.0\);_(* &quot;-&quot;?_);_(@_)"/>
    <numFmt numFmtId="170" formatCode="_(* #,##0.0_);_(* \(#,##0.0\);_(* &quot;-&quot;_);_(@_)"/>
    <numFmt numFmtId="171" formatCode="_ [$¥-804]* #,##0.0_ ;_ [$¥-804]* \-#,##0.0_ ;_ [$¥-804]* &quot;-&quot;?_ ;_ @_ "/>
    <numFmt numFmtId="172" formatCode="_(&quot;$&quot;* #,##0.0_);_(&quot;$&quot;* \(#,##0.0\);_(&quot;$&quot;* &quot;-&quot;?_);_(@_)"/>
  </numFmts>
  <fonts count="1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/>
    <xf numFmtId="167" fontId="5" fillId="0" borderId="0" xfId="0" applyNumberFormat="1" applyFont="1"/>
    <xf numFmtId="167" fontId="6" fillId="0" borderId="0" xfId="0" applyNumberFormat="1" applyFont="1"/>
    <xf numFmtId="0" fontId="5" fillId="0" borderId="0" xfId="0" applyFont="1" applyBorder="1"/>
    <xf numFmtId="167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/>
    <xf numFmtId="169" fontId="7" fillId="0" borderId="0" xfId="0" applyNumberFormat="1" applyFont="1" applyBorder="1" applyAlignment="1">
      <alignment horizontal="center"/>
    </xf>
    <xf numFmtId="170" fontId="0" fillId="0" borderId="0" xfId="0" applyNumberFormat="1"/>
    <xf numFmtId="167" fontId="7" fillId="0" borderId="0" xfId="0" applyNumberFormat="1" applyFont="1" applyFill="1" applyBorder="1" applyAlignment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0" borderId="0" xfId="0" applyFont="1" applyFill="1" applyBorder="1" applyAlignment="1">
      <alignment horizontal="left" indent="1"/>
    </xf>
    <xf numFmtId="171" fontId="0" fillId="0" borderId="0" xfId="0" applyNumberFormat="1"/>
    <xf numFmtId="171" fontId="8" fillId="0" borderId="0" xfId="0" applyNumberFormat="1" applyFont="1"/>
    <xf numFmtId="0" fontId="0" fillId="0" borderId="0" xfId="0" applyAlignment="1">
      <alignment horizontal="left" indent="1"/>
    </xf>
    <xf numFmtId="170" fontId="8" fillId="0" borderId="0" xfId="0" applyNumberFormat="1" applyFont="1"/>
    <xf numFmtId="169" fontId="0" fillId="0" borderId="0" xfId="0" applyNumberFormat="1"/>
    <xf numFmtId="169" fontId="8" fillId="0" borderId="0" xfId="0" applyNumberFormat="1" applyFont="1"/>
    <xf numFmtId="169" fontId="7" fillId="0" borderId="3" xfId="0" applyNumberFormat="1" applyFont="1" applyBorder="1" applyAlignment="1">
      <alignment horizontal="center"/>
    </xf>
    <xf numFmtId="0" fontId="8" fillId="0" borderId="5" xfId="0" applyFont="1" applyBorder="1"/>
    <xf numFmtId="0" fontId="0" fillId="0" borderId="5" xfId="0" applyBorder="1"/>
    <xf numFmtId="171" fontId="8" fillId="0" borderId="5" xfId="0" applyNumberFormat="1" applyFont="1" applyBorder="1"/>
    <xf numFmtId="0" fontId="5" fillId="0" borderId="0" xfId="0" applyFont="1" applyAlignment="1">
      <alignment horizontal="left" indent="1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4" fillId="3" borderId="1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/>
    </xf>
    <xf numFmtId="0" fontId="2" fillId="3" borderId="3" xfId="0" applyFont="1" applyFill="1" applyBorder="1"/>
    <xf numFmtId="0" fontId="3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172" fontId="9" fillId="0" borderId="0" xfId="0" applyNumberFormat="1" applyFont="1"/>
    <xf numFmtId="169" fontId="9" fillId="0" borderId="0" xfId="0" applyNumberFormat="1" applyFont="1"/>
    <xf numFmtId="172" fontId="1" fillId="0" borderId="5" xfId="0" applyNumberFormat="1" applyFont="1" applyBorder="1"/>
    <xf numFmtId="0" fontId="0" fillId="0" borderId="0" xfId="0" applyFont="1" applyAlignment="1">
      <alignment horizontal="left" indent="1"/>
    </xf>
    <xf numFmtId="169" fontId="1" fillId="0" borderId="5" xfId="0" applyNumberFormat="1" applyFont="1" applyBorder="1"/>
    <xf numFmtId="169" fontId="7" fillId="0" borderId="5" xfId="0" applyNumberFormat="1" applyFont="1" applyBorder="1" applyAlignment="1">
      <alignment horizontal="center"/>
    </xf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4"/>
  <sheetViews>
    <sheetView showGridLines="0" tabSelected="1" zoomScaleNormal="100" workbookViewId="0">
      <selection activeCell="B2" sqref="B2"/>
    </sheetView>
  </sheetViews>
  <sheetFormatPr defaultRowHeight="14.4" x14ac:dyDescent="0.3"/>
  <cols>
    <col min="1" max="2" width="2.77734375" customWidth="1"/>
    <col min="11" max="12" width="2.77734375" customWidth="1"/>
  </cols>
  <sheetData>
    <row r="2" spans="2:19" x14ac:dyDescent="0.3">
      <c r="B2" s="25"/>
      <c r="C2" s="26"/>
      <c r="D2" s="26"/>
      <c r="E2" s="27"/>
      <c r="F2" s="28"/>
      <c r="G2" s="29" t="s">
        <v>6</v>
      </c>
      <c r="H2" s="30"/>
      <c r="I2" s="30"/>
      <c r="J2" s="31"/>
    </row>
    <row r="3" spans="2:19" x14ac:dyDescent="0.3">
      <c r="B3" s="32" t="s">
        <v>26</v>
      </c>
      <c r="C3" s="32"/>
      <c r="D3" s="33"/>
      <c r="E3" s="34"/>
      <c r="F3" s="35"/>
      <c r="G3" s="36" t="s">
        <v>7</v>
      </c>
      <c r="H3" s="36" t="s">
        <v>8</v>
      </c>
      <c r="I3" s="36" t="s">
        <v>9</v>
      </c>
      <c r="J3" s="37" t="s">
        <v>10</v>
      </c>
      <c r="L3" s="46" t="s">
        <v>17</v>
      </c>
      <c r="M3" s="12"/>
      <c r="N3" s="12"/>
      <c r="O3" s="12"/>
      <c r="P3" s="12"/>
      <c r="Q3" s="12"/>
      <c r="R3" s="12"/>
      <c r="S3" s="12"/>
    </row>
    <row r="5" spans="2:19" x14ac:dyDescent="0.3">
      <c r="C5" t="s">
        <v>11</v>
      </c>
      <c r="G5" s="40">
        <v>441</v>
      </c>
      <c r="H5" s="40">
        <v>612</v>
      </c>
      <c r="I5" s="40">
        <v>668</v>
      </c>
      <c r="J5" s="40">
        <v>814</v>
      </c>
      <c r="M5" t="s">
        <v>18</v>
      </c>
    </row>
    <row r="6" spans="2:19" x14ac:dyDescent="0.3">
      <c r="C6" s="16" t="s">
        <v>12</v>
      </c>
      <c r="G6" s="41">
        <v>110</v>
      </c>
      <c r="H6" s="41">
        <v>118</v>
      </c>
      <c r="I6" s="41">
        <v>133</v>
      </c>
      <c r="J6" s="41">
        <v>139</v>
      </c>
      <c r="M6" t="s">
        <v>19</v>
      </c>
    </row>
    <row r="7" spans="2:19" x14ac:dyDescent="0.3">
      <c r="C7" s="39" t="s">
        <v>0</v>
      </c>
      <c r="D7" s="22"/>
      <c r="E7" s="22"/>
      <c r="F7" s="22"/>
      <c r="G7" s="44">
        <f>SUM(G5:G6)</f>
        <v>551</v>
      </c>
      <c r="H7" s="44">
        <f t="shared" ref="H7:J7" si="0">SUM(H5:H6)</f>
        <v>730</v>
      </c>
      <c r="I7" s="44">
        <f t="shared" si="0"/>
        <v>801</v>
      </c>
      <c r="J7" s="44">
        <f t="shared" si="0"/>
        <v>953</v>
      </c>
    </row>
    <row r="8" spans="2:19" x14ac:dyDescent="0.3">
      <c r="M8" t="s">
        <v>20</v>
      </c>
    </row>
    <row r="9" spans="2:19" x14ac:dyDescent="0.3">
      <c r="C9" s="7" t="s">
        <v>13</v>
      </c>
      <c r="G9" s="41">
        <v>497</v>
      </c>
      <c r="H9" s="41">
        <v>416</v>
      </c>
      <c r="I9" s="41">
        <v>530</v>
      </c>
      <c r="J9" s="41">
        <v>712</v>
      </c>
      <c r="M9" t="s">
        <v>21</v>
      </c>
    </row>
    <row r="10" spans="2:19" x14ac:dyDescent="0.3">
      <c r="C10" s="43" t="s">
        <v>1</v>
      </c>
      <c r="G10" s="41">
        <v>-152</v>
      </c>
      <c r="H10" s="41">
        <v>-163</v>
      </c>
      <c r="I10" s="41">
        <v>-206</v>
      </c>
      <c r="J10" s="41">
        <v>-190</v>
      </c>
    </row>
    <row r="11" spans="2:19" x14ac:dyDescent="0.3">
      <c r="C11" s="39" t="s">
        <v>4</v>
      </c>
      <c r="D11" s="22"/>
      <c r="E11" s="22"/>
      <c r="F11" s="22"/>
      <c r="G11" s="44">
        <f>SUM(G9:G10)</f>
        <v>345</v>
      </c>
      <c r="H11" s="44">
        <f t="shared" ref="H11:J11" si="1">SUM(H9:H10)</f>
        <v>253</v>
      </c>
      <c r="I11" s="44">
        <f t="shared" si="1"/>
        <v>324</v>
      </c>
      <c r="J11" s="44">
        <f t="shared" si="1"/>
        <v>522</v>
      </c>
      <c r="M11" t="s">
        <v>22</v>
      </c>
    </row>
    <row r="13" spans="2:19" x14ac:dyDescent="0.3">
      <c r="C13" t="s">
        <v>0</v>
      </c>
      <c r="G13" s="18">
        <f>+G7</f>
        <v>551</v>
      </c>
      <c r="H13" s="18">
        <f t="shared" ref="H13:J13" si="2">+H7</f>
        <v>730</v>
      </c>
      <c r="I13" s="18">
        <f t="shared" si="2"/>
        <v>801</v>
      </c>
      <c r="J13" s="18">
        <f t="shared" si="2"/>
        <v>953</v>
      </c>
      <c r="M13" t="s">
        <v>23</v>
      </c>
    </row>
    <row r="14" spans="2:19" x14ac:dyDescent="0.3">
      <c r="C14" s="16" t="s">
        <v>2</v>
      </c>
      <c r="G14" s="41">
        <v>-6</v>
      </c>
      <c r="H14" s="41">
        <v>-5</v>
      </c>
      <c r="I14" s="41">
        <v>-5</v>
      </c>
      <c r="J14" s="41">
        <v>-5</v>
      </c>
      <c r="M14" t="s">
        <v>24</v>
      </c>
    </row>
    <row r="15" spans="2:19" x14ac:dyDescent="0.3">
      <c r="C15" s="16" t="s">
        <v>3</v>
      </c>
      <c r="G15" s="41">
        <v>-157</v>
      </c>
      <c r="H15" s="41">
        <v>-210</v>
      </c>
      <c r="I15" s="41">
        <v>-234</v>
      </c>
      <c r="J15" s="41">
        <v>-289</v>
      </c>
    </row>
    <row r="16" spans="2:19" x14ac:dyDescent="0.3">
      <c r="C16" s="16" t="s">
        <v>14</v>
      </c>
      <c r="G16" s="41">
        <v>29</v>
      </c>
      <c r="H16" s="41">
        <v>20</v>
      </c>
      <c r="I16" s="41">
        <v>19</v>
      </c>
      <c r="J16" s="41">
        <v>20</v>
      </c>
      <c r="M16" s="38" t="s">
        <v>25</v>
      </c>
    </row>
    <row r="17" spans="3:13" x14ac:dyDescent="0.3">
      <c r="C17" s="16" t="s">
        <v>15</v>
      </c>
      <c r="G17" s="41">
        <v>-5</v>
      </c>
      <c r="H17" s="41">
        <v>15</v>
      </c>
      <c r="I17" s="41">
        <v>15</v>
      </c>
      <c r="J17" s="41">
        <v>6</v>
      </c>
      <c r="M17" t="s">
        <v>27</v>
      </c>
    </row>
    <row r="18" spans="3:13" x14ac:dyDescent="0.3">
      <c r="C18" s="16" t="s">
        <v>16</v>
      </c>
      <c r="G18" s="41">
        <v>85</v>
      </c>
      <c r="H18" s="41">
        <v>-134</v>
      </c>
      <c r="I18" s="41">
        <v>-66</v>
      </c>
      <c r="J18" s="41">
        <v>27</v>
      </c>
    </row>
    <row r="19" spans="3:13" x14ac:dyDescent="0.3">
      <c r="C19" s="16" t="s">
        <v>1</v>
      </c>
      <c r="G19" s="18">
        <f>+G10</f>
        <v>-152</v>
      </c>
      <c r="H19" s="18">
        <f t="shared" ref="H19:J19" si="3">+H10</f>
        <v>-163</v>
      </c>
      <c r="I19" s="18">
        <f t="shared" si="3"/>
        <v>-206</v>
      </c>
      <c r="J19" s="18">
        <f t="shared" si="3"/>
        <v>-190</v>
      </c>
    </row>
    <row r="20" spans="3:13" x14ac:dyDescent="0.3">
      <c r="C20" s="21" t="s">
        <v>4</v>
      </c>
      <c r="D20" s="22"/>
      <c r="E20" s="22"/>
      <c r="F20" s="45"/>
      <c r="G20" s="42">
        <f>SUM(G13:G19)</f>
        <v>345</v>
      </c>
      <c r="H20" s="42">
        <f t="shared" ref="H20:J20" si="4">SUM(H13:H19)</f>
        <v>253</v>
      </c>
      <c r="I20" s="42">
        <f t="shared" si="4"/>
        <v>324</v>
      </c>
      <c r="J20" s="42">
        <f t="shared" si="4"/>
        <v>522</v>
      </c>
    </row>
    <row r="21" spans="3:13" x14ac:dyDescent="0.3">
      <c r="C21" s="24" t="s">
        <v>5</v>
      </c>
      <c r="F21" s="10"/>
      <c r="G21" s="2">
        <f>+G20/G7</f>
        <v>0.62613430127041747</v>
      </c>
      <c r="H21" s="2">
        <f t="shared" ref="H21:J21" si="5">+H20/H7</f>
        <v>0.34657534246575344</v>
      </c>
      <c r="I21" s="2">
        <f t="shared" si="5"/>
        <v>0.4044943820224719</v>
      </c>
      <c r="J21" s="2">
        <f t="shared" si="5"/>
        <v>0.54774396642182577</v>
      </c>
    </row>
    <row r="23" spans="3:13" x14ac:dyDescent="0.3">
      <c r="C23" s="4"/>
      <c r="F23" s="5"/>
    </row>
    <row r="24" spans="3:13" x14ac:dyDescent="0.3">
      <c r="C24" s="4"/>
      <c r="F24" s="5"/>
    </row>
    <row r="25" spans="3:13" x14ac:dyDescent="0.3">
      <c r="C25" s="4"/>
      <c r="F25" s="5"/>
    </row>
    <row r="26" spans="3:13" x14ac:dyDescent="0.3">
      <c r="C26" s="4"/>
      <c r="F26" s="5"/>
    </row>
    <row r="27" spans="3:13" x14ac:dyDescent="0.3">
      <c r="C27" s="4"/>
      <c r="F27" s="5"/>
    </row>
    <row r="28" spans="3:13" x14ac:dyDescent="0.3">
      <c r="C28" s="4"/>
      <c r="F28" s="5"/>
    </row>
    <row r="29" spans="3:13" x14ac:dyDescent="0.3">
      <c r="C29" s="4"/>
      <c r="F29" s="5"/>
    </row>
    <row r="30" spans="3:13" x14ac:dyDescent="0.3">
      <c r="C30" s="4"/>
      <c r="F30" s="5"/>
    </row>
    <row r="31" spans="3:13" x14ac:dyDescent="0.3">
      <c r="C31" s="4"/>
      <c r="F31" s="5"/>
    </row>
    <row r="32" spans="3:13" x14ac:dyDescent="0.3">
      <c r="C32" s="4"/>
      <c r="F32" s="5"/>
    </row>
    <row r="33" spans="3:10" x14ac:dyDescent="0.3">
      <c r="C33" s="4"/>
      <c r="F33" s="5"/>
    </row>
    <row r="35" spans="3:10" x14ac:dyDescent="0.3">
      <c r="C35" s="4"/>
      <c r="D35" s="6"/>
      <c r="E35" s="6"/>
      <c r="F35" s="5"/>
    </row>
    <row r="36" spans="3:10" x14ac:dyDescent="0.3">
      <c r="C36" s="4"/>
      <c r="D36" s="6"/>
      <c r="E36" s="6"/>
      <c r="F36" s="5"/>
    </row>
    <row r="37" spans="3:10" x14ac:dyDescent="0.3">
      <c r="C37" s="4"/>
      <c r="D37" s="6"/>
      <c r="E37" s="6"/>
      <c r="F37" s="5"/>
    </row>
    <row r="38" spans="3:10" x14ac:dyDescent="0.3">
      <c r="C38" s="4"/>
      <c r="D38" s="6"/>
      <c r="E38" s="6"/>
      <c r="F38" s="5"/>
    </row>
    <row r="40" spans="3:10" x14ac:dyDescent="0.3">
      <c r="C40" s="1"/>
      <c r="F40" s="5"/>
    </row>
    <row r="42" spans="3:10" x14ac:dyDescent="0.3">
      <c r="C42" s="7"/>
      <c r="F42" s="8"/>
    </row>
    <row r="43" spans="3:10" x14ac:dyDescent="0.3">
      <c r="C43" s="1"/>
      <c r="F43" s="10"/>
    </row>
    <row r="45" spans="3:10" x14ac:dyDescent="0.3">
      <c r="C45" s="11"/>
      <c r="D45" s="12"/>
      <c r="E45" s="12"/>
      <c r="F45" s="12"/>
      <c r="G45" s="12"/>
      <c r="H45" s="12"/>
      <c r="I45" s="12"/>
      <c r="J45" s="12"/>
    </row>
    <row r="46" spans="3:10" x14ac:dyDescent="0.3">
      <c r="C46" s="13"/>
      <c r="F46" s="8"/>
      <c r="G46" s="14"/>
      <c r="H46" s="14"/>
      <c r="I46" s="14"/>
      <c r="J46" s="15"/>
    </row>
    <row r="47" spans="3:10" x14ac:dyDescent="0.3">
      <c r="C47" s="16"/>
      <c r="F47" s="8"/>
      <c r="G47" s="9"/>
      <c r="H47" s="9"/>
      <c r="I47" s="9"/>
      <c r="J47" s="17"/>
    </row>
    <row r="48" spans="3:10" x14ac:dyDescent="0.3">
      <c r="C48" s="16"/>
      <c r="F48" s="8"/>
      <c r="G48" s="18"/>
      <c r="H48" s="18"/>
      <c r="I48" s="18"/>
      <c r="J48" s="19"/>
    </row>
    <row r="49" spans="3:10" x14ac:dyDescent="0.3">
      <c r="C49" s="16"/>
      <c r="F49" s="8"/>
      <c r="G49" s="18"/>
      <c r="H49" s="18"/>
      <c r="I49" s="18"/>
      <c r="J49" s="19"/>
    </row>
    <row r="50" spans="3:10" x14ac:dyDescent="0.3">
      <c r="C50" s="16"/>
      <c r="F50" s="8"/>
      <c r="G50" s="18"/>
      <c r="H50" s="18"/>
      <c r="I50" s="18"/>
      <c r="J50" s="19"/>
    </row>
    <row r="51" spans="3:10" x14ac:dyDescent="0.3">
      <c r="C51" s="16"/>
      <c r="F51" s="20"/>
      <c r="G51" s="18"/>
      <c r="H51" s="18"/>
      <c r="I51" s="18"/>
      <c r="J51" s="19"/>
    </row>
    <row r="52" spans="3:10" x14ac:dyDescent="0.3">
      <c r="C52" s="21"/>
      <c r="D52" s="22"/>
      <c r="E52" s="22"/>
      <c r="F52" s="8"/>
      <c r="G52" s="23"/>
      <c r="H52" s="23"/>
      <c r="I52" s="23"/>
      <c r="J52" s="23"/>
    </row>
    <row r="53" spans="3:10" x14ac:dyDescent="0.3">
      <c r="C53" s="24"/>
      <c r="F53" s="10"/>
      <c r="G53" s="2"/>
      <c r="H53" s="2"/>
      <c r="I53" s="2"/>
      <c r="J53" s="3"/>
    </row>
    <row r="54" spans="3:10" x14ac:dyDescent="0.3">
      <c r="C54" s="24"/>
      <c r="F54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FCF-Conversion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2015-10-27T03:23:01Z</dcterms:created>
  <dcterms:modified xsi:type="dcterms:W3CDTF">2015-10-27T04:32:33Z</dcterms:modified>
</cp:coreProperties>
</file>